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ansvos05\t_data\R07\14農林課\03作物振興係\009 国県事業（補助事業）\【県】みどり計画実践加速化支援事業\03 周知・広報\HP掲載様式\"/>
    </mc:Choice>
  </mc:AlternateContent>
  <xr:revisionPtr revIDLastSave="0" documentId="13_ncr:1_{858AFCD3-FC2F-476B-A3E5-52B2D9F15C4C}" xr6:coauthVersionLast="47" xr6:coauthVersionMax="47" xr10:uidLastSave="{00000000-0000-0000-0000-000000000000}"/>
  <bookViews>
    <workbookView xWindow="1830" yWindow="60" windowWidth="16980" windowHeight="10275" xr2:uid="{2E2E808D-4A9B-4664-A47F-C7ED859F51D2}"/>
  </bookViews>
  <sheets>
    <sheet name="〇別紙様式２（農業者・計画）記載例" sheetId="1" r:id="rId1"/>
  </sheets>
  <definedNames>
    <definedName name="_xlnm.Print_Area" localSheetId="0">'〇別紙様式２（農業者・計画）記載例'!$A$1:$J$72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5" i="1" l="1"/>
  <c r="F25" i="1"/>
  <c r="E25" i="1"/>
  <c r="I23" i="1"/>
  <c r="H23" i="1"/>
  <c r="I22" i="1"/>
  <c r="H22" i="1"/>
  <c r="I21" i="1"/>
  <c r="H21" i="1"/>
  <c r="I20" i="1"/>
  <c r="H20" i="1"/>
  <c r="I19" i="1"/>
  <c r="H19" i="1"/>
  <c r="I18" i="1"/>
  <c r="H18" i="1"/>
  <c r="I17" i="1"/>
  <c r="H17" i="1"/>
  <c r="I16" i="1"/>
  <c r="H16" i="1"/>
  <c r="I15" i="1"/>
  <c r="H15" i="1"/>
  <c r="I14" i="1"/>
  <c r="H14" i="1"/>
  <c r="I13" i="1"/>
  <c r="H13" i="1"/>
  <c r="I12" i="1"/>
  <c r="H12" i="1"/>
  <c r="I11" i="1"/>
  <c r="H11" i="1"/>
  <c r="I10" i="1"/>
  <c r="H10" i="1"/>
  <c r="I9" i="1"/>
  <c r="H9" i="1"/>
  <c r="I25" i="1" l="1"/>
  <c r="H25" i="1"/>
  <c r="I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J5" authorId="0" shapeId="0" xr:uid="{51E216BF-0725-4A75-9AE0-7A28334E28C2}">
      <text>
        <r>
          <rPr>
            <b/>
            <sz val="9"/>
            <color indexed="81"/>
            <rFont val="MS P ゴシック"/>
            <family val="3"/>
            <charset val="128"/>
          </rPr>
          <t>新潟県:</t>
        </r>
        <r>
          <rPr>
            <sz val="9"/>
            <color indexed="81"/>
            <rFont val="MS P ゴシック"/>
            <family val="3"/>
            <charset val="128"/>
          </rPr>
          <t xml:space="preserve">
プルダウン、計算式があるため、L列を削除しないでください。</t>
        </r>
      </text>
    </comment>
  </commentList>
</comments>
</file>

<file path=xl/sharedStrings.xml><?xml version="1.0" encoding="utf-8"?>
<sst xmlns="http://schemas.openxmlformats.org/spreadsheetml/2006/main" count="88" uniqueCount="82">
  <si>
    <t>別紙様式２号</t>
    <rPh sb="0" eb="4">
      <t>ベッシヨウシキ</t>
    </rPh>
    <rPh sb="5" eb="6">
      <t>ゴウ</t>
    </rPh>
    <phoneticPr fontId="2"/>
  </si>
  <si>
    <t>新潟県みどり計画実践加速化支援事業　農業者生産・販売計画(実績)</t>
    <rPh sb="0" eb="3">
      <t>ニイガタケン</t>
    </rPh>
    <rPh sb="6" eb="8">
      <t>ケイカク</t>
    </rPh>
    <rPh sb="8" eb="10">
      <t>ジッセン</t>
    </rPh>
    <rPh sb="10" eb="13">
      <t>カソクカ</t>
    </rPh>
    <rPh sb="13" eb="15">
      <t>シエン</t>
    </rPh>
    <rPh sb="15" eb="17">
      <t>ジギョウ</t>
    </rPh>
    <rPh sb="18" eb="21">
      <t>ノウギョウシャ</t>
    </rPh>
    <rPh sb="21" eb="23">
      <t>セイサン</t>
    </rPh>
    <rPh sb="24" eb="26">
      <t>ハンバイ</t>
    </rPh>
    <rPh sb="26" eb="28">
      <t>ケイカク</t>
    </rPh>
    <rPh sb="29" eb="31">
      <t>ジッセキ</t>
    </rPh>
    <phoneticPr fontId="2"/>
  </si>
  <si>
    <t>１　生産計画（実績）</t>
    <rPh sb="2" eb="6">
      <t>セイサンケイカク</t>
    </rPh>
    <rPh sb="7" eb="9">
      <t>ジッセキ</t>
    </rPh>
    <phoneticPr fontId="2"/>
  </si>
  <si>
    <t>助成対象者氏名
（法人名）</t>
    <rPh sb="0" eb="2">
      <t>ジョセイ</t>
    </rPh>
    <rPh sb="2" eb="5">
      <t>タイショウシャ</t>
    </rPh>
    <rPh sb="5" eb="7">
      <t>シメイ</t>
    </rPh>
    <rPh sb="9" eb="11">
      <t>ホウジン</t>
    </rPh>
    <rPh sb="11" eb="12">
      <t>メイ</t>
    </rPh>
    <phoneticPr fontId="2"/>
  </si>
  <si>
    <t>市町村名</t>
    <rPh sb="0" eb="4">
      <t>シチョウソンメイ</t>
    </rPh>
    <phoneticPr fontId="2"/>
  </si>
  <si>
    <t>整理番号</t>
    <rPh sb="0" eb="4">
      <t>セイリバンゴウ</t>
    </rPh>
    <phoneticPr fontId="2"/>
  </si>
  <si>
    <t>作付計画（実績）</t>
    <rPh sb="0" eb="2">
      <t>サクツ</t>
    </rPh>
    <rPh sb="2" eb="4">
      <t>ケイカク</t>
    </rPh>
    <rPh sb="5" eb="7">
      <t>ジッセキ</t>
    </rPh>
    <phoneticPr fontId="2"/>
  </si>
  <si>
    <t>ほ場所在地※１</t>
    <rPh sb="1" eb="2">
      <t>ジョウ</t>
    </rPh>
    <rPh sb="2" eb="5">
      <t>ショザイチ</t>
    </rPh>
    <phoneticPr fontId="2"/>
  </si>
  <si>
    <t>主たる農作物名※2</t>
    <rPh sb="0" eb="1">
      <t>シュ</t>
    </rPh>
    <rPh sb="3" eb="6">
      <t>ノウサクモツ</t>
    </rPh>
    <rPh sb="6" eb="7">
      <t>メイ</t>
    </rPh>
    <phoneticPr fontId="2"/>
  </si>
  <si>
    <t>取組面積(a)</t>
    <rPh sb="0" eb="2">
      <t>トリクミ</t>
    </rPh>
    <rPh sb="2" eb="4">
      <t>メンセキ</t>
    </rPh>
    <phoneticPr fontId="2"/>
  </si>
  <si>
    <t>拡大面積(a)</t>
    <rPh sb="0" eb="2">
      <t>カクダイ</t>
    </rPh>
    <rPh sb="2" eb="4">
      <t>メンセキ</t>
    </rPh>
    <phoneticPr fontId="2"/>
  </si>
  <si>
    <t>令和６年産(実績)</t>
    <rPh sb="0" eb="2">
      <t>レイワ</t>
    </rPh>
    <rPh sb="3" eb="4">
      <t>ネン</t>
    </rPh>
    <rPh sb="4" eb="5">
      <t>サン</t>
    </rPh>
    <rPh sb="6" eb="8">
      <t>ジッセキ</t>
    </rPh>
    <phoneticPr fontId="2"/>
  </si>
  <si>
    <t>令和７年産</t>
    <rPh sb="0" eb="2">
      <t>レイワ</t>
    </rPh>
    <rPh sb="3" eb="4">
      <t>ネン</t>
    </rPh>
    <rPh sb="4" eb="5">
      <t>サン</t>
    </rPh>
    <phoneticPr fontId="2"/>
  </si>
  <si>
    <t>令和８年産</t>
    <rPh sb="0" eb="2">
      <t>レイワ</t>
    </rPh>
    <rPh sb="3" eb="4">
      <t>ネン</t>
    </rPh>
    <rPh sb="4" eb="5">
      <t>サン</t>
    </rPh>
    <phoneticPr fontId="2"/>
  </si>
  <si>
    <t>令和６年産⇒令和７年産</t>
    <rPh sb="0" eb="2">
      <t>レイワ</t>
    </rPh>
    <rPh sb="3" eb="5">
      <t>ネンサン</t>
    </rPh>
    <rPh sb="6" eb="8">
      <t>レイワ</t>
    </rPh>
    <rPh sb="9" eb="11">
      <t>ネンサン</t>
    </rPh>
    <phoneticPr fontId="2"/>
  </si>
  <si>
    <t>令和７年産⇒令和８年産</t>
    <rPh sb="0" eb="2">
      <t>レイワ</t>
    </rPh>
    <rPh sb="3" eb="5">
      <t>ネンサン</t>
    </rPh>
    <rPh sb="6" eb="8">
      <t>レイワ</t>
    </rPh>
    <rPh sb="9" eb="11">
      <t>ネンサン</t>
    </rPh>
    <phoneticPr fontId="2"/>
  </si>
  <si>
    <t>計</t>
    <rPh sb="0" eb="1">
      <t>ケイ</t>
    </rPh>
    <phoneticPr fontId="2"/>
  </si>
  <si>
    <t>①</t>
    <phoneticPr fontId="2"/>
  </si>
  <si>
    <t>②</t>
    <phoneticPr fontId="2"/>
  </si>
  <si>
    <t>③</t>
    <phoneticPr fontId="2"/>
  </si>
  <si>
    <t>④＝②−①</t>
    <phoneticPr fontId="2"/>
  </si>
  <si>
    <t>⑤＝③ー②</t>
    <phoneticPr fontId="2"/>
  </si>
  <si>
    <t>助成額</t>
    <rPh sb="0" eb="3">
      <t>ジョセイガク</t>
    </rPh>
    <phoneticPr fontId="2"/>
  </si>
  <si>
    <t>⑥＝（④＋⑤）×750</t>
    <phoneticPr fontId="2"/>
  </si>
  <si>
    <t>※1</t>
    <phoneticPr fontId="2"/>
  </si>
  <si>
    <t>令和6年産、令和7年産及び令和８年産で特別栽培農産物または有機農産物の生産に取り組む全てのほ場を記載すること。ただし、</t>
    <rPh sb="11" eb="12">
      <t>オヨ</t>
    </rPh>
    <rPh sb="13" eb="15">
      <t>レイワ</t>
    </rPh>
    <rPh sb="16" eb="18">
      <t>ネンサン</t>
    </rPh>
    <phoneticPr fontId="2"/>
  </si>
  <si>
    <t>令和6年産から令和7年産への拡大分のみを申請する場合は、令和8年産の記載は不要とする。</t>
    <rPh sb="0" eb="2">
      <t>レイワ</t>
    </rPh>
    <rPh sb="3" eb="5">
      <t>ネンサン</t>
    </rPh>
    <rPh sb="7" eb="9">
      <t>レイワ</t>
    </rPh>
    <rPh sb="10" eb="12">
      <t>ネンサン</t>
    </rPh>
    <rPh sb="14" eb="17">
      <t>カクダイブン</t>
    </rPh>
    <rPh sb="20" eb="22">
      <t>シンセイ</t>
    </rPh>
    <rPh sb="24" eb="26">
      <t>バアイ</t>
    </rPh>
    <rPh sb="28" eb="30">
      <t>レイワ</t>
    </rPh>
    <rPh sb="31" eb="33">
      <t>ネンサン</t>
    </rPh>
    <rPh sb="34" eb="36">
      <t>キサイ</t>
    </rPh>
    <rPh sb="37" eb="39">
      <t>フヨウ</t>
    </rPh>
    <phoneticPr fontId="2"/>
  </si>
  <si>
    <t>令和6年産及び令和７年産について、新潟県または市町村による特別栽培農産物の認証等を受けたことを証する書類の写しを添付すること。</t>
    <rPh sb="5" eb="6">
      <t>オヨ</t>
    </rPh>
    <rPh sb="7" eb="9">
      <t>レイワ</t>
    </rPh>
    <rPh sb="10" eb="12">
      <t>ネンサン</t>
    </rPh>
    <phoneticPr fontId="2"/>
  </si>
  <si>
    <t>認証等を受けていない場合にあっては、栽培面積がわかる栽培管理記録等を添付すること。</t>
    <phoneticPr fontId="2"/>
  </si>
  <si>
    <t>有機農産物にあっては、JAS法に基づく登録認証機関による認証を受けたことを証明する書類を添付すること。</t>
    <phoneticPr fontId="2"/>
  </si>
  <si>
    <t>令和7年産作付面積が令和6年産より減少し、令和8年産作付面積が令和7年産より拡大する場合は、令和8年産における支援は令和6年産から</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phoneticPr fontId="2"/>
  </si>
  <si>
    <t>拡大する面積分とする。</t>
    <rPh sb="0" eb="2">
      <t>カクダイ</t>
    </rPh>
    <rPh sb="4" eb="6">
      <t>メンセキ</t>
    </rPh>
    <rPh sb="6" eb="7">
      <t>ブン</t>
    </rPh>
    <phoneticPr fontId="2"/>
  </si>
  <si>
    <t>※2</t>
    <phoneticPr fontId="2"/>
  </si>
  <si>
    <t>主たる農産物名は、最も作付面積の大きい品目を記載すること。</t>
    <rPh sb="0" eb="1">
      <t>シュ</t>
    </rPh>
    <rPh sb="3" eb="6">
      <t>ノウサンブツ</t>
    </rPh>
    <rPh sb="6" eb="7">
      <t>メイ</t>
    </rPh>
    <rPh sb="9" eb="10">
      <t>モット</t>
    </rPh>
    <rPh sb="11" eb="15">
      <t>サクツケメンセキ</t>
    </rPh>
    <rPh sb="16" eb="17">
      <t>オオ</t>
    </rPh>
    <rPh sb="19" eb="21">
      <t>ヒンモク</t>
    </rPh>
    <rPh sb="22" eb="24">
      <t>キサイ</t>
    </rPh>
    <phoneticPr fontId="2"/>
  </si>
  <si>
    <t>※3</t>
    <phoneticPr fontId="2"/>
  </si>
  <si>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2"/>
  </si>
  <si>
    <t>２　販売計画（実績）</t>
    <rPh sb="2" eb="4">
      <t>ハンバイ</t>
    </rPh>
    <rPh sb="4" eb="6">
      <t>ケイカク</t>
    </rPh>
    <rPh sb="7" eb="9">
      <t>ジッセキ</t>
    </rPh>
    <phoneticPr fontId="2"/>
  </si>
  <si>
    <t>販売量（kg）</t>
    <rPh sb="0" eb="3">
      <t>ハンバイリョウ</t>
    </rPh>
    <phoneticPr fontId="2"/>
  </si>
  <si>
    <t>主な販売先（販売割合）</t>
    <rPh sb="0" eb="1">
      <t>オモ</t>
    </rPh>
    <rPh sb="2" eb="5">
      <t>ハンバイサキ</t>
    </rPh>
    <rPh sb="6" eb="10">
      <t>ハンバイワリアイ</t>
    </rPh>
    <phoneticPr fontId="2"/>
  </si>
  <si>
    <t>令和６年産</t>
    <rPh sb="0" eb="2">
      <t>レイワ</t>
    </rPh>
    <rPh sb="3" eb="5">
      <t>ネンサン</t>
    </rPh>
    <phoneticPr fontId="2"/>
  </si>
  <si>
    <t>令和７年産</t>
    <rPh sb="0" eb="2">
      <t>レイワ</t>
    </rPh>
    <rPh sb="3" eb="5">
      <t>ネンサン</t>
    </rPh>
    <phoneticPr fontId="2"/>
  </si>
  <si>
    <t>令和８年産</t>
    <rPh sb="0" eb="2">
      <t>レイワ</t>
    </rPh>
    <rPh sb="3" eb="5">
      <t>ネンサン</t>
    </rPh>
    <phoneticPr fontId="2"/>
  </si>
  <si>
    <t>玄米</t>
    <rPh sb="0" eb="2">
      <t>ゲンマイ</t>
    </rPh>
    <phoneticPr fontId="2"/>
  </si>
  <si>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</si>
  <si>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</si>
  <si>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</si>
  <si>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</si>
  <si>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</si>
  <si>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</si>
  <si>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</si>
  <si>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</si>
  <si>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</si>
  <si>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</si>
  <si>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</si>
  <si>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</si>
  <si>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</si>
  <si>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</si>
  <si>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</si>
  <si>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</si>
  <si>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</si>
  <si>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</si>
  <si>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</si>
  <si>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</si>
  <si>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</si>
  <si>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</si>
  <si>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rPh sb="0" eb="3">
      <t>タガミマチ</t>
    </rPh>
    <phoneticPr fontId="2"/>
  </si>
  <si>
    <t>阿賀町</t>
    <rPh sb="0" eb="3">
      <t>アガマチ</t>
    </rPh>
    <phoneticPr fontId="2"/>
  </si>
  <si>
    <t>出雲崎町</t>
  </si>
  <si>
    <t>湯沢町</t>
    <rPh sb="0" eb="3">
      <t>ユザワマチ</t>
    </rPh>
    <phoneticPr fontId="2"/>
  </si>
  <si>
    <t>津南町</t>
  </si>
  <si>
    <t>刈羽村</t>
  </si>
  <si>
    <t>精米</t>
    <rPh sb="0" eb="2">
      <t>セイマイ</t>
    </rPh>
    <phoneticPr fontId="2"/>
  </si>
  <si>
    <t>●●　●●</t>
    <phoneticPr fontId="2"/>
  </si>
  <si>
    <t>十日町市</t>
    <rPh sb="0" eb="4">
      <t>トオカマチシ</t>
    </rPh>
    <phoneticPr fontId="2"/>
  </si>
  <si>
    <t>十日町市〇〇100</t>
    <rPh sb="0" eb="4">
      <t>トオカマチシ</t>
    </rPh>
    <phoneticPr fontId="2"/>
  </si>
  <si>
    <t>十日町市〇〇200</t>
    <rPh sb="0" eb="4">
      <t>トオカマチシ</t>
    </rPh>
    <phoneticPr fontId="2"/>
  </si>
  <si>
    <t>十日町市△▽100</t>
    <rPh sb="0" eb="4">
      <t>トオカマチシ</t>
    </rPh>
    <phoneticPr fontId="2"/>
  </si>
  <si>
    <t>水稲</t>
    <rPh sb="0" eb="2">
      <t>スイトウ</t>
    </rPh>
    <phoneticPr fontId="2"/>
  </si>
  <si>
    <t>十日町市□□100</t>
    <rPh sb="0" eb="4">
      <t>トオカマチシ</t>
    </rPh>
    <phoneticPr fontId="2"/>
  </si>
  <si>
    <t>十日町市〇〇300</t>
    <rPh sb="0" eb="4">
      <t>トオカマチシ</t>
    </rPh>
    <phoneticPr fontId="2"/>
  </si>
  <si>
    <t>十日町市□□200</t>
    <rPh sb="0" eb="4">
      <t>トオカマチシ</t>
    </rPh>
    <phoneticPr fontId="2"/>
  </si>
  <si>
    <t>ＪＡ■■（販売割合90％）</t>
    <rPh sb="5" eb="9">
      <t>ハンバイワリアイ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</si>
</sst>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2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8"/>
      <color rgb="FFFF0000"/>
      <name val="游ゴシック"/>
      <family val="3"/>
      <charset val="128"/>
      <scheme val="minor"/>
    </font>
    <font>
      <b/>
      <sz val="12"/>
      <color theme="1"/>
      <name val="游ゴシック"/>
      <family val="3"/>
      <charset val="128"/>
      <scheme val="minor"/>
    </font>
    <font>
      <sz val="12"/>
      <color theme="1"/>
      <name val="游ゴシック"/>
      <family val="2"/>
      <charset val="128"/>
      <scheme val="minor"/>
    </font>
    <font>
      <b/>
      <sz val="9"/>
      <color indexed="81"/>
      <name val="MS P ゴシック"/>
      <family val="3"/>
      <charset val="128"/>
    </font>
    <font>
      <sz val="9"/>
      <color indexed="81"/>
      <name val="MS P ゴシック"/>
      <family val="3"/>
      <charset val="128"/>
    </font>
    <font>
      <sz val="11"/>
      <color rgb="FFFF0000"/>
      <name val="BIZ UDPゴシック"/>
      <family val="3"/>
      <charset val="128"/>
    </font>
    <font>
      <b/>
      <sz val="11"/>
      <color rgb="FFFF0000"/>
      <name val="BIZ UDPゴシック"/>
      <family val="3"/>
      <charset val="128"/>
    </font>
    <font>
      <b/>
      <sz val="11"/>
      <color rgb="FFFF000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5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top/>
      <bottom/>
      <diagonal/>
    </border>
    <border>
      <left style="hair">
        <color indexed="64"/>
      </left>
      <right style="medium">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4">
    <xf numFmtId="0" fontId="0" fillId="0" borderId="0" xfId="0">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lignment vertical="center"/>
    </xf>
    <xf numFmtId="0" fontId="0" fillId="2" borderId="0" xfId="0" applyFill="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lignment vertical="center"/>
    </xf>
    <xf numFmtId="0" fontId="6" fillId="0" borderId="8" xfId="0" applyFont="1" applyBorder="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0" fillId="0" borderId="24" xfId="0" applyBorder="1" applyAlignment="1">
      <alignment horizontal="center" vertical="center"/>
    </xf>
    <xf numFmtId="176" fontId="7" fillId="0" borderId="28" xfId="0" applyNumberFormat="1" applyFont="1" applyBorder="1">
      <alignment vertical="center"/>
    </xf>
    <xf numFmtId="176" fontId="0" fillId="2" borderId="29" xfId="0" applyNumberFormat="1" applyFill="1" applyBorder="1">
      <alignment vertical="center"/>
    </xf>
    <xf numFmtId="0" fontId="0" fillId="0" borderId="30" xfId="0" applyBorder="1" applyAlignment="1">
      <alignment horizontal="center" vertical="center"/>
    </xf>
    <xf numFmtId="0" fontId="0" fillId="3" borderId="31" xfId="0" applyFill="1" applyBorder="1" applyAlignment="1">
      <alignment vertical="center" shrinkToFit="1"/>
    </xf>
    <xf numFmtId="0" fontId="0" fillId="3" borderId="32" xfId="0" applyFill="1" applyBorder="1" applyAlignment="1">
      <alignment vertical="center" shrinkToFit="1"/>
    </xf>
    <xf numFmtId="0" fontId="0" fillId="3" borderId="33" xfId="0" applyFill="1" applyBorder="1">
      <alignment vertical="center"/>
    </xf>
    <xf numFmtId="176" fontId="0" fillId="3" borderId="32" xfId="0" applyNumberFormat="1" applyFill="1" applyBorder="1">
      <alignment vertical="center"/>
    </xf>
    <xf numFmtId="176" fontId="0" fillId="3" borderId="33" xfId="0" applyNumberFormat="1" applyFill="1" applyBorder="1">
      <alignment vertical="center"/>
    </xf>
    <xf numFmtId="176" fontId="7" fillId="0" borderId="33" xfId="0" applyNumberFormat="1" applyFont="1" applyBorder="1">
      <alignment vertical="center"/>
    </xf>
    <xf numFmtId="0" fontId="0" fillId="0" borderId="34" xfId="0" applyBorder="1" applyAlignment="1">
      <alignment horizontal="center" vertical="center"/>
    </xf>
    <xf numFmtId="176" fontId="0" fillId="3" borderId="36" xfId="0" applyNumberFormat="1" applyFill="1" applyBorder="1">
      <alignment vertical="center"/>
    </xf>
    <xf numFmtId="0" fontId="0" fillId="0" borderId="37" xfId="0" applyBorder="1" applyAlignment="1">
      <alignment horizontal="center" vertical="center"/>
    </xf>
    <xf numFmtId="0" fontId="0" fillId="3" borderId="12" xfId="0" applyFill="1" applyBorder="1" applyAlignment="1">
      <alignment vertical="center" shrinkToFit="1"/>
    </xf>
    <xf numFmtId="0" fontId="0" fillId="3" borderId="13" xfId="0" applyFill="1" applyBorder="1" applyAlignment="1">
      <alignment vertical="center" shrinkToFit="1"/>
    </xf>
    <xf numFmtId="0" fontId="0" fillId="3" borderId="14" xfId="0" applyFill="1" applyBorder="1">
      <alignment vertical="center"/>
    </xf>
    <xf numFmtId="176" fontId="0" fillId="3" borderId="14" xfId="0" applyNumberFormat="1" applyFill="1" applyBorder="1">
      <alignment vertical="center"/>
    </xf>
    <xf numFmtId="0" fontId="0" fillId="3" borderId="31" xfId="0" applyFill="1" applyBorder="1" applyAlignment="1">
      <alignment vertical="center" shrinkToFit="1"/>
    </xf>
    <xf numFmtId="176" fontId="0" fillId="3" borderId="31" xfId="0" applyNumberFormat="1" applyFill="1" applyBorder="1">
      <alignment vertical="center"/>
    </xf>
    <xf numFmtId="176" fontId="0" fillId="2" borderId="38" xfId="0" applyNumberFormat="1" applyFill="1" applyBorder="1">
      <alignment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8" fillId="2" borderId="28" xfId="0" applyFont="1" applyFill="1" applyBorder="1" applyAlignment="1">
      <alignment vertical="top"/>
    </xf>
    <xf numFmtId="0" fontId="9" fillId="2" borderId="28" xfId="0" applyFont="1" applyFill="1" applyBorder="1" applyAlignment="1">
      <alignment vertical="top"/>
    </xf>
    <xf numFmtId="0" fontId="9" fillId="2" borderId="40" xfId="0" applyFont="1" applyFill="1" applyBorder="1" applyAlignment="1">
      <alignment vertical="top"/>
    </xf>
    <xf numFmtId="0" fontId="9" fillId="2" borderId="42" xfId="0" applyFont="1" applyFill="1" applyBorder="1" applyAlignment="1">
      <alignment vertical="top"/>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177" fontId="0" fillId="2" borderId="45" xfId="0" applyNumberFormat="1" applyFill="1" applyBorder="1">
      <alignment vertical="center"/>
    </xf>
    <xf numFmtId="177" fontId="0" fillId="2" borderId="46" xfId="0" applyNumberFormat="1" applyFill="1" applyBorder="1">
      <alignment vertical="center"/>
    </xf>
    <xf numFmtId="177" fontId="0" fillId="2" borderId="47" xfId="0" applyNumberFormat="1" applyFill="1" applyBorder="1">
      <alignment vertical="center"/>
    </xf>
    <xf numFmtId="177" fontId="0" fillId="0" borderId="0" xfId="0" applyNumberFormat="1">
      <alignment vertical="center"/>
    </xf>
    <xf numFmtId="176" fontId="0" fillId="2" borderId="0" xfId="0" applyNumberFormat="1" applyFill="1">
      <alignment vertical="center"/>
    </xf>
    <xf numFmtId="0" fontId="0" fillId="2" borderId="0" xfId="0" applyFill="1" applyAlignment="1">
      <alignment horizontal="center" vertical="center"/>
    </xf>
    <xf numFmtId="176" fontId="10" fillId="2" borderId="48" xfId="0" applyNumberFormat="1" applyFont="1" applyFill="1" applyBorder="1">
      <alignment vertical="center"/>
    </xf>
    <xf numFmtId="177" fontId="10" fillId="2" borderId="49" xfId="0" applyNumberFormat="1" applyFont="1" applyFill="1" applyBorder="1">
      <alignment vertical="center"/>
    </xf>
    <xf numFmtId="176" fontId="11" fillId="2" borderId="0" xfId="0" applyNumberFormat="1" applyFont="1" applyFill="1">
      <alignment vertical="center"/>
    </xf>
    <xf numFmtId="0" fontId="12" fillId="2" borderId="0" xfId="0" applyFont="1" applyFill="1" applyAlignment="1">
      <alignment horizontal="center" vertical="center"/>
    </xf>
    <xf numFmtId="0" fontId="12" fillId="2" borderId="0" xfId="0" applyFont="1" applyFill="1" applyAlignment="1">
      <alignment horizontal="left" vertical="center"/>
    </xf>
    <xf numFmtId="0" fontId="13" fillId="2" borderId="0" xfId="0" applyFont="1" applyFill="1" applyAlignment="1">
      <alignment horizontal="center" vertical="center"/>
    </xf>
    <xf numFmtId="0" fontId="12" fillId="2" borderId="0" xfId="0" applyFont="1" applyFill="1" applyAlignment="1">
      <alignment horizontal="left" vertical="top"/>
    </xf>
    <xf numFmtId="0" fontId="12" fillId="0" borderId="0" xfId="0" applyFont="1" applyAlignment="1">
      <alignment horizontal="center" vertical="center"/>
    </xf>
    <xf numFmtId="0" fontId="12" fillId="0" borderId="0" xfId="0" applyFont="1">
      <alignment vertical="center"/>
    </xf>
    <xf numFmtId="0" fontId="11" fillId="0" borderId="0" xfId="0" applyFont="1">
      <alignment vertical="center"/>
    </xf>
    <xf numFmtId="38" fontId="11" fillId="0" borderId="0" xfId="1" applyFont="1">
      <alignment vertical="center"/>
    </xf>
    <xf numFmtId="38" fontId="0" fillId="0" borderId="0" xfId="1" applyFont="1">
      <alignment vertical="center"/>
    </xf>
    <xf numFmtId="0" fontId="14" fillId="0" borderId="0" xfId="0" applyFont="1">
      <alignment vertical="center"/>
    </xf>
    <xf numFmtId="0" fontId="15" fillId="2" borderId="0" xfId="0" applyFont="1" applyFill="1" applyAlignment="1">
      <alignment horizontal="left" vertical="center"/>
    </xf>
    <xf numFmtId="0" fontId="11" fillId="2" borderId="0" xfId="0" applyFont="1" applyFill="1" applyAlignment="1">
      <alignment horizontal="left" vertical="center"/>
    </xf>
    <xf numFmtId="177" fontId="16" fillId="2" borderId="0" xfId="0" applyNumberFormat="1" applyFont="1" applyFill="1">
      <alignment vertical="center"/>
    </xf>
    <xf numFmtId="0" fontId="16" fillId="2" borderId="0" xfId="0" applyFont="1" applyFill="1">
      <alignment vertical="center"/>
    </xf>
    <xf numFmtId="0" fontId="15" fillId="2" borderId="0" xfId="0" applyFont="1" applyFill="1" applyAlignment="1">
      <alignment horizontal="center" vertical="center"/>
    </xf>
    <xf numFmtId="0" fontId="0" fillId="0" borderId="50" xfId="0" applyBorder="1" applyAlignment="1">
      <alignment horizontal="center" vertical="center"/>
    </xf>
    <xf numFmtId="0" fontId="0" fillId="0" borderId="4"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6" fillId="2" borderId="50"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0" fontId="6" fillId="2" borderId="56" xfId="0" applyFont="1" applyFill="1" applyBorder="1" applyAlignment="1">
      <alignment horizontal="center" vertical="top" wrapText="1"/>
    </xf>
    <xf numFmtId="0" fontId="6" fillId="2" borderId="51" xfId="0" applyFont="1" applyFill="1" applyBorder="1" applyAlignment="1">
      <alignment horizontal="center" vertical="top" wrapText="1"/>
    </xf>
    <xf numFmtId="0" fontId="6" fillId="2" borderId="54"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0" fillId="0" borderId="56" xfId="0" applyBorder="1">
      <alignment vertical="center"/>
    </xf>
    <xf numFmtId="0" fontId="0" fillId="0" borderId="51" xfId="0" applyBorder="1">
      <alignment vertical="center"/>
    </xf>
    <xf numFmtId="0" fontId="0" fillId="3" borderId="56" xfId="0" applyFill="1" applyBorder="1">
      <alignment vertical="center"/>
    </xf>
    <xf numFmtId="0" fontId="0" fillId="3" borderId="51" xfId="0" applyFill="1" applyBorder="1">
      <alignment vertical="center"/>
    </xf>
    <xf numFmtId="0" fontId="0" fillId="3" borderId="51" xfId="0" applyFill="1" applyBorder="1" applyAlignment="1">
      <alignment horizontal="center" vertical="center"/>
    </xf>
    <xf numFmtId="0" fontId="0" fillId="3" borderId="52" xfId="0" applyFill="1" applyBorder="1" applyAlignment="1">
      <alignment horizontal="center" vertical="center"/>
    </xf>
    <xf numFmtId="0" fontId="0" fillId="3" borderId="53" xfId="0" applyFill="1" applyBorder="1" applyAlignment="1">
      <alignment horizontal="center" vertical="center"/>
    </xf>
    <xf numFmtId="0" fontId="19" fillId="0" borderId="5" xfId="0" applyFont="1" applyBorder="1">
      <alignment vertical="center"/>
    </xf>
    <xf numFmtId="0" fontId="19" fillId="3" borderId="2" xfId="0" applyFont="1" applyFill="1" applyBorder="1" applyAlignment="1">
      <alignment vertical="center" wrapText="1"/>
    </xf>
    <xf numFmtId="0" fontId="19" fillId="3" borderId="3" xfId="0" applyFont="1" applyFill="1" applyBorder="1" applyAlignment="1">
      <alignment vertical="center" wrapText="1"/>
    </xf>
    <xf numFmtId="0" fontId="20" fillId="3" borderId="25" xfId="0" applyFont="1" applyFill="1" applyBorder="1" applyAlignment="1">
      <alignment vertical="center" shrinkToFit="1"/>
    </xf>
    <xf numFmtId="0" fontId="20" fillId="3" borderId="26" xfId="0" applyFont="1" applyFill="1" applyBorder="1" applyAlignment="1">
      <alignment vertical="center" shrinkToFit="1"/>
    </xf>
    <xf numFmtId="0" fontId="20" fillId="3" borderId="27" xfId="0" applyFont="1" applyFill="1" applyBorder="1" applyAlignment="1">
      <alignment horizontal="center" vertical="center"/>
    </xf>
    <xf numFmtId="176" fontId="20" fillId="3" borderId="26" xfId="0" applyNumberFormat="1" applyFont="1" applyFill="1" applyBorder="1">
      <alignment vertical="center"/>
    </xf>
    <xf numFmtId="176" fontId="20" fillId="3" borderId="27" xfId="0" applyNumberFormat="1" applyFont="1" applyFill="1" applyBorder="1">
      <alignment vertical="center"/>
    </xf>
    <xf numFmtId="0" fontId="20" fillId="3" borderId="31" xfId="0" applyFont="1" applyFill="1" applyBorder="1" applyAlignment="1">
      <alignment vertical="center" shrinkToFit="1"/>
    </xf>
    <xf numFmtId="0" fontId="20" fillId="3" borderId="32" xfId="0" applyFont="1" applyFill="1" applyBorder="1" applyAlignment="1">
      <alignment vertical="center" shrinkToFit="1"/>
    </xf>
    <xf numFmtId="0" fontId="20" fillId="3" borderId="33" xfId="0" applyFont="1" applyFill="1" applyBorder="1" applyAlignment="1">
      <alignment horizontal="center" vertical="center"/>
    </xf>
    <xf numFmtId="176" fontId="20" fillId="3" borderId="32" xfId="0" applyNumberFormat="1" applyFont="1" applyFill="1" applyBorder="1">
      <alignment vertical="center"/>
    </xf>
    <xf numFmtId="176" fontId="20" fillId="3" borderId="33" xfId="0" applyNumberFormat="1" applyFont="1" applyFill="1" applyBorder="1">
      <alignment vertical="center"/>
    </xf>
    <xf numFmtId="0" fontId="20" fillId="3" borderId="35" xfId="0" applyFont="1" applyFill="1" applyBorder="1" applyAlignment="1">
      <alignment horizontal="center" vertical="center"/>
    </xf>
    <xf numFmtId="176" fontId="20" fillId="3" borderId="36" xfId="0" applyNumberFormat="1" applyFont="1" applyFill="1" applyBorder="1">
      <alignment vertical="center"/>
    </xf>
    <xf numFmtId="0" fontId="21" fillId="3" borderId="56" xfId="0" applyFont="1" applyFill="1" applyBorder="1">
      <alignment vertical="center"/>
    </xf>
    <xf numFmtId="0" fontId="21" fillId="3" borderId="51" xfId="0" applyFont="1" applyFill="1" applyBorder="1" applyAlignment="1">
      <alignment horizontal="center" vertical="center"/>
    </xf>
    <xf numFmtId="0" fontId="21" fillId="3" borderId="52" xfId="0" applyFont="1" applyFill="1" applyBorder="1" applyAlignment="1">
      <alignment horizontal="center" vertical="center"/>
    </xf>
    <xf numFmtId="0" fontId="21" fillId="3" borderId="53" xfId="0" applyFont="1" applyFill="1" applyBorder="1" applyAlignment="1">
      <alignment horizontal="center" vertical="center"/>
    </xf>
    <xf numFmtId="38" fontId="21" fillId="3" borderId="51" xfId="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38100</xdr:colOff>
      <xdr:row>1</xdr:row>
      <xdr:rowOff>295275</xdr:rowOff>
    </xdr:from>
    <xdr:to>
      <xdr:col>8</xdr:col>
      <xdr:colOff>790575</xdr:colOff>
      <xdr:row>3</xdr:row>
      <xdr:rowOff>266700</xdr:rowOff>
    </xdr:to>
    <xdr:sp macro="" textlink="">
      <xdr:nvSpPr>
        <xdr:cNvPr id="2" name="四角形: 角を丸くする 1">
          <a:extLst>
            <a:ext uri="{FF2B5EF4-FFF2-40B4-BE49-F238E27FC236}">
              <a16:creationId xmlns:a16="http://schemas.microsoft.com/office/drawing/2014/main" id="{0C799D56-028B-404C-825B-7AC175976B20}"/>
            </a:ext>
          </a:extLst>
        </xdr:cNvPr>
        <xdr:cNvSpPr/>
      </xdr:nvSpPr>
      <xdr:spPr>
        <a:xfrm>
          <a:off x="5010150" y="533400"/>
          <a:ext cx="1562100" cy="381000"/>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twoCellAnchor>
  <xdr:twoCellAnchor>
    <xdr:from>
      <xdr:col>0</xdr:col>
      <xdr:colOff>9525</xdr:colOff>
      <xdr:row>15</xdr:row>
      <xdr:rowOff>190500</xdr:rowOff>
    </xdr:from>
    <xdr:to>
      <xdr:col>4</xdr:col>
      <xdr:colOff>781050</xdr:colOff>
      <xdr:row>20</xdr:row>
      <xdr:rowOff>19050</xdr:rowOff>
    </xdr:to>
    <xdr:sp macro="" textlink="">
      <xdr:nvSpPr>
        <xdr:cNvPr id="3" name="吹き出し: 角を丸めた四角形 2">
          <a:extLst>
            <a:ext uri="{FF2B5EF4-FFF2-40B4-BE49-F238E27FC236}">
              <a16:creationId xmlns:a16="http://schemas.microsoft.com/office/drawing/2014/main" id="{6FEFFF9A-9394-4BE9-9310-BAE92574B845}"/>
            </a:ext>
          </a:extLst>
        </xdr:cNvPr>
        <xdr:cNvSpPr/>
      </xdr:nvSpPr>
      <xdr:spPr>
        <a:xfrm>
          <a:off x="9525" y="3933825"/>
          <a:ext cx="3314700" cy="1019175"/>
        </a:xfrm>
        <a:prstGeom prst="wedgeRoundRectCallout">
          <a:avLst>
            <a:gd name="adj1" fmla="val -10621"/>
            <a:gd name="adj2" fmla="val -28114"/>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作付ほ場ごとに、所在地（地番など）、作物名、作付面積を記入してください。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作付面積は水張り面積を記入してください。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令和６年作付け分も</a:t>
          </a:r>
          <a:r>
            <a:rPr kumimoji="1" lang="ja-JP" altLang="en-US" sz="1100" b="1" u="sng">
              <a:solidFill>
                <a:schemeClr val="tx1"/>
              </a:solidFill>
              <a:latin typeface="BIZ UDPゴシック" panose="020B0400000000000000" pitchFamily="50" charset="-128"/>
              <a:ea typeface="BIZ UDPゴシック" panose="020B0400000000000000" pitchFamily="50" charset="-128"/>
            </a:rPr>
            <a:t>全て記入</a:t>
          </a:r>
          <a:r>
            <a:rPr kumimoji="1" lang="ja-JP" altLang="en-US" sz="1100">
              <a:solidFill>
                <a:schemeClr val="tx1"/>
              </a:solidFill>
              <a:latin typeface="BIZ UDPゴシック" panose="020B0400000000000000" pitchFamily="50" charset="-128"/>
              <a:ea typeface="BIZ UDPゴシック" panose="020B0400000000000000" pitchFamily="50" charset="-128"/>
            </a:rPr>
            <a:t>してください。</a:t>
          </a:r>
        </a:p>
      </xdr:txBody>
    </xdr:sp>
    <xdr:clientData/>
  </xdr:twoCellAnchor>
  <xdr:twoCellAnchor>
    <xdr:from>
      <xdr:col>5</xdr:col>
      <xdr:colOff>85724</xdr:colOff>
      <xdr:row>15</xdr:row>
      <xdr:rowOff>171450</xdr:rowOff>
    </xdr:from>
    <xdr:to>
      <xdr:col>9</xdr:col>
      <xdr:colOff>114299</xdr:colOff>
      <xdr:row>20</xdr:row>
      <xdr:rowOff>0</xdr:rowOff>
    </xdr:to>
    <xdr:sp macro="" textlink="">
      <xdr:nvSpPr>
        <xdr:cNvPr id="4" name="吹き出し: 角を丸めた四角形 3">
          <a:extLst>
            <a:ext uri="{FF2B5EF4-FFF2-40B4-BE49-F238E27FC236}">
              <a16:creationId xmlns:a16="http://schemas.microsoft.com/office/drawing/2014/main" id="{22C409B1-7FED-451A-A972-98224888BA4F}"/>
            </a:ext>
          </a:extLst>
        </xdr:cNvPr>
        <xdr:cNvSpPr/>
      </xdr:nvSpPr>
      <xdr:spPr>
        <a:xfrm>
          <a:off x="3438524" y="3914775"/>
          <a:ext cx="3267075" cy="1019175"/>
        </a:xfrm>
        <a:prstGeom prst="wedgeRoundRectCallout">
          <a:avLst>
            <a:gd name="adj1" fmla="val -22934"/>
            <a:gd name="adj2" fmla="val -19440"/>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取組面積は、</a:t>
          </a:r>
          <a:r>
            <a:rPr kumimoji="1" lang="ja-JP" altLang="en-US" sz="1100" b="1" u="sng">
              <a:solidFill>
                <a:schemeClr val="tx1"/>
              </a:solidFill>
              <a:latin typeface="BIZ UDPゴシック" panose="020B0400000000000000" pitchFamily="50" charset="-128"/>
              <a:ea typeface="BIZ UDPゴシック" panose="020B0400000000000000" pitchFamily="50" charset="-128"/>
            </a:rPr>
            <a:t>少数第２位を四捨五入</a:t>
          </a:r>
          <a:r>
            <a:rPr kumimoji="1" lang="ja-JP" altLang="en-US" sz="1100">
              <a:solidFill>
                <a:schemeClr val="tx1"/>
              </a:solidFill>
              <a:latin typeface="BIZ UDPゴシック" panose="020B0400000000000000" pitchFamily="50" charset="-128"/>
              <a:ea typeface="BIZ UDPゴシック" panose="020B0400000000000000" pitchFamily="50" charset="-128"/>
            </a:rPr>
            <a:t>して記入してください。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エクセルデータは、実数を入力すると自動計算されて表示されます。</a:t>
          </a:r>
        </a:p>
      </xdr:txBody>
    </xdr:sp>
    <xdr:clientData/>
  </xdr:twoCellAnchor>
  <xdr:twoCellAnchor>
    <xdr:from>
      <xdr:col>1</xdr:col>
      <xdr:colOff>295275</xdr:colOff>
      <xdr:row>14</xdr:row>
      <xdr:rowOff>9525</xdr:rowOff>
    </xdr:from>
    <xdr:to>
      <xdr:col>1</xdr:col>
      <xdr:colOff>666750</xdr:colOff>
      <xdr:row>15</xdr:row>
      <xdr:rowOff>190500</xdr:rowOff>
    </xdr:to>
    <xdr:cxnSp macro="">
      <xdr:nvCxnSpPr>
        <xdr:cNvPr id="6" name="直線矢印コネクタ 5">
          <a:extLst>
            <a:ext uri="{FF2B5EF4-FFF2-40B4-BE49-F238E27FC236}">
              <a16:creationId xmlns:a16="http://schemas.microsoft.com/office/drawing/2014/main" id="{600349F4-E983-FD47-85D4-D28002EB7D06}"/>
            </a:ext>
          </a:extLst>
        </xdr:cNvPr>
        <xdr:cNvCxnSpPr/>
      </xdr:nvCxnSpPr>
      <xdr:spPr>
        <a:xfrm flipV="1">
          <a:off x="590550" y="3514725"/>
          <a:ext cx="371475" cy="419100"/>
        </a:xfrm>
        <a:prstGeom prst="straightConnector1">
          <a:avLst/>
        </a:prstGeom>
        <a:ln>
          <a:solidFill>
            <a:sysClr val="windowText" lastClr="0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13</xdr:row>
      <xdr:rowOff>228600</xdr:rowOff>
    </xdr:from>
    <xdr:to>
      <xdr:col>6</xdr:col>
      <xdr:colOff>333375</xdr:colOff>
      <xdr:row>15</xdr:row>
      <xdr:rowOff>180975</xdr:rowOff>
    </xdr:to>
    <xdr:cxnSp macro="">
      <xdr:nvCxnSpPr>
        <xdr:cNvPr id="7" name="直線矢印コネクタ 6">
          <a:extLst>
            <a:ext uri="{FF2B5EF4-FFF2-40B4-BE49-F238E27FC236}">
              <a16:creationId xmlns:a16="http://schemas.microsoft.com/office/drawing/2014/main" id="{A908666E-9470-4DB8-A916-BA94CE193FBD}"/>
            </a:ext>
          </a:extLst>
        </xdr:cNvPr>
        <xdr:cNvCxnSpPr/>
      </xdr:nvCxnSpPr>
      <xdr:spPr>
        <a:xfrm flipV="1">
          <a:off x="4162425" y="3495675"/>
          <a:ext cx="333375" cy="428625"/>
        </a:xfrm>
        <a:prstGeom prst="straightConnector1">
          <a:avLst/>
        </a:prstGeom>
        <a:ln>
          <a:solidFill>
            <a:sysClr val="windowText" lastClr="0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200024</xdr:colOff>
      <xdr:row>28</xdr:row>
      <xdr:rowOff>123825</xdr:rowOff>
    </xdr:from>
    <xdr:to>
      <xdr:col>6</xdr:col>
      <xdr:colOff>76199</xdr:colOff>
      <xdr:row>31</xdr:row>
      <xdr:rowOff>104775</xdr:rowOff>
    </xdr:to>
    <xdr:sp macro="" textlink="">
      <xdr:nvSpPr>
        <xdr:cNvPr id="9" name="吹き出し: 角を丸めた四角形 8">
          <a:extLst>
            <a:ext uri="{FF2B5EF4-FFF2-40B4-BE49-F238E27FC236}">
              <a16:creationId xmlns:a16="http://schemas.microsoft.com/office/drawing/2014/main" id="{C0311D6C-1EB7-4AF1-B8F8-05860183B84C}"/>
            </a:ext>
          </a:extLst>
        </xdr:cNvPr>
        <xdr:cNvSpPr/>
      </xdr:nvSpPr>
      <xdr:spPr>
        <a:xfrm>
          <a:off x="495299" y="6591300"/>
          <a:ext cx="3743325" cy="381000"/>
        </a:xfrm>
        <a:prstGeom prst="wedgeRoundRectCallout">
          <a:avLst>
            <a:gd name="adj1" fmla="val -22934"/>
            <a:gd name="adj2" fmla="val -19440"/>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取組面積の合計は、</a:t>
          </a:r>
          <a:r>
            <a:rPr kumimoji="1" lang="ja-JP" altLang="en-US" sz="1100" b="1" u="sng">
              <a:solidFill>
                <a:schemeClr val="tx1"/>
              </a:solidFill>
              <a:latin typeface="BIZ UDPゴシック" panose="020B0400000000000000" pitchFamily="50" charset="-128"/>
              <a:ea typeface="BIZ UDPゴシック" panose="020B0400000000000000" pitchFamily="50" charset="-128"/>
            </a:rPr>
            <a:t>少数第１位以下切り捨て</a:t>
          </a:r>
          <a:r>
            <a:rPr kumimoji="1" lang="ja-JP" altLang="en-US" sz="1100">
              <a:solidFill>
                <a:schemeClr val="tx1"/>
              </a:solidFill>
              <a:latin typeface="BIZ UDPゴシック" panose="020B0400000000000000" pitchFamily="50" charset="-128"/>
              <a:ea typeface="BIZ UDPゴシック" panose="020B0400000000000000" pitchFamily="50" charset="-128"/>
            </a:rPr>
            <a:t>となります。</a:t>
          </a:r>
        </a:p>
      </xdr:txBody>
    </xdr:sp>
    <xdr:clientData/>
  </xdr:twoCellAnchor>
  <xdr:twoCellAnchor>
    <xdr:from>
      <xdr:col>5</xdr:col>
      <xdr:colOff>733425</xdr:colOff>
      <xdr:row>26</xdr:row>
      <xdr:rowOff>0</xdr:rowOff>
    </xdr:from>
    <xdr:to>
      <xdr:col>6</xdr:col>
      <xdr:colOff>95250</xdr:colOff>
      <xdr:row>29</xdr:row>
      <xdr:rowOff>0</xdr:rowOff>
    </xdr:to>
    <xdr:cxnSp macro="">
      <xdr:nvCxnSpPr>
        <xdr:cNvPr id="10" name="直線矢印コネクタ 9">
          <a:extLst>
            <a:ext uri="{FF2B5EF4-FFF2-40B4-BE49-F238E27FC236}">
              <a16:creationId xmlns:a16="http://schemas.microsoft.com/office/drawing/2014/main" id="{38033A1A-C253-4BCA-BFDE-1A4168801013}"/>
            </a:ext>
          </a:extLst>
        </xdr:cNvPr>
        <xdr:cNvCxnSpPr/>
      </xdr:nvCxnSpPr>
      <xdr:spPr>
        <a:xfrm flipV="1">
          <a:off x="4086225" y="6086475"/>
          <a:ext cx="171450" cy="514350"/>
        </a:xfrm>
        <a:prstGeom prst="straightConnector1">
          <a:avLst/>
        </a:prstGeom>
        <a:ln>
          <a:solidFill>
            <a:sysClr val="windowText" lastClr="0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619125</xdr:colOff>
      <xdr:row>33</xdr:row>
      <xdr:rowOff>133350</xdr:rowOff>
    </xdr:from>
    <xdr:to>
      <xdr:col>8</xdr:col>
      <xdr:colOff>571500</xdr:colOff>
      <xdr:row>37</xdr:row>
      <xdr:rowOff>95250</xdr:rowOff>
    </xdr:to>
    <xdr:sp macro="" textlink="">
      <xdr:nvSpPr>
        <xdr:cNvPr id="14" name="吹き出し: 角を丸めた四角形 13">
          <a:extLst>
            <a:ext uri="{FF2B5EF4-FFF2-40B4-BE49-F238E27FC236}">
              <a16:creationId xmlns:a16="http://schemas.microsoft.com/office/drawing/2014/main" id="{ABC381F1-5D2F-413B-B599-F938F3387BF3}"/>
            </a:ext>
          </a:extLst>
        </xdr:cNvPr>
        <xdr:cNvSpPr/>
      </xdr:nvSpPr>
      <xdr:spPr>
        <a:xfrm>
          <a:off x="2276475" y="7267575"/>
          <a:ext cx="4076700" cy="533400"/>
        </a:xfrm>
        <a:prstGeom prst="wedgeRoundRectCallout">
          <a:avLst>
            <a:gd name="adj1" fmla="val -22934"/>
            <a:gd name="adj2" fmla="val -19440"/>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特別栽培農産物等の販売量、主な販売先を記入してください。</a:t>
          </a: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販売割合は、販売量に対する割合を記入してください。</a:t>
          </a:r>
        </a:p>
      </xdr:txBody>
    </xdr:sp>
    <xdr:clientData/>
  </xdr:twoCellAnchor>
  <xdr:twoCellAnchor>
    <xdr:from>
      <xdr:col>6</xdr:col>
      <xdr:colOff>542925</xdr:colOff>
      <xdr:row>37</xdr:row>
      <xdr:rowOff>104775</xdr:rowOff>
    </xdr:from>
    <xdr:to>
      <xdr:col>7</xdr:col>
      <xdr:colOff>381000</xdr:colOff>
      <xdr:row>38</xdr:row>
      <xdr:rowOff>142875</xdr:rowOff>
    </xdr:to>
    <xdr:cxnSp macro="">
      <xdr:nvCxnSpPr>
        <xdr:cNvPr id="15" name="直線矢印コネクタ 14">
          <a:extLst>
            <a:ext uri="{FF2B5EF4-FFF2-40B4-BE49-F238E27FC236}">
              <a16:creationId xmlns:a16="http://schemas.microsoft.com/office/drawing/2014/main" id="{2AD34EC8-C081-4D54-8491-46F1C181C07F}"/>
            </a:ext>
          </a:extLst>
        </xdr:cNvPr>
        <xdr:cNvCxnSpPr/>
      </xdr:nvCxnSpPr>
      <xdr:spPr>
        <a:xfrm flipH="1">
          <a:off x="4705350" y="7810500"/>
          <a:ext cx="647700" cy="171450"/>
        </a:xfrm>
        <a:prstGeom prst="straightConnector1">
          <a:avLst/>
        </a:prstGeom>
        <a:ln>
          <a:solidFill>
            <a:sysClr val="windowText" lastClr="0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C626D-B944-4FBE-BD64-85CE99DA4DB7}">
  <sheetPr>
    <tabColor rgb="FFFFFF00"/>
  </sheetPr>
  <dimension ref="A1:K72"/>
  <sheetViews>
    <sheetView tabSelected="1" view="pageBreakPreview" topLeftCell="A28" zoomScaleNormal="100" zoomScaleSheetLayoutView="100" workbookViewId="0">
      <selection activeCell="H8" sqref="H8"/>
    </sheetView>
  </sheetViews>
  <sheetFormatPr defaultRowHeight="18.75"/>
  <cols>
    <col min="1" max="1" width="3.875" bestFit="1" customWidth="1"/>
    <col min="2" max="2" width="13" customWidth="1"/>
    <col min="3" max="3" width="4.875" customWidth="1"/>
    <col min="4" max="4" width="11.625" customWidth="1"/>
    <col min="5" max="9" width="10.625" customWidth="1"/>
    <col min="10" max="10" width="2.125" customWidth="1"/>
  </cols>
  <sheetData>
    <row r="1" spans="1:10">
      <c r="A1" t="s">
        <v>0</v>
      </c>
    </row>
    <row r="2" spans="1:10" ht="25.5">
      <c r="A2" s="1" t="s">
        <v>1</v>
      </c>
      <c r="B2" s="1"/>
      <c r="C2" s="1"/>
      <c r="D2" s="1"/>
      <c r="E2" s="1"/>
      <c r="F2" s="1"/>
      <c r="G2" s="1"/>
      <c r="H2" s="1"/>
      <c r="I2" s="1"/>
    </row>
    <row r="3" spans="1:10" ht="7.15" customHeight="1">
      <c r="A3" s="2"/>
      <c r="B3" s="2"/>
      <c r="C3" s="2"/>
      <c r="D3" s="2"/>
      <c r="E3" s="2"/>
      <c r="F3" s="2"/>
      <c r="G3" s="2"/>
      <c r="H3" s="2"/>
      <c r="I3" s="2"/>
    </row>
    <row r="4" spans="1:10" ht="24" customHeight="1" thickBot="1">
      <c r="A4" s="3" t="s">
        <v>2</v>
      </c>
      <c r="B4" s="4"/>
      <c r="C4" s="4"/>
      <c r="D4" s="4"/>
      <c r="E4" s="5"/>
      <c r="G4" s="5"/>
      <c r="H4" s="5"/>
    </row>
    <row r="5" spans="1:10" ht="32.450000000000003" customHeight="1" thickBot="1">
      <c r="A5" s="6" t="s">
        <v>3</v>
      </c>
      <c r="B5" s="7"/>
      <c r="C5" s="105" t="s">
        <v>72</v>
      </c>
      <c r="D5" s="106"/>
      <c r="E5" s="8" t="s">
        <v>4</v>
      </c>
      <c r="F5" s="104" t="s">
        <v>73</v>
      </c>
      <c r="G5" s="9"/>
      <c r="H5" s="10" t="s">
        <v>5</v>
      </c>
      <c r="I5" s="11"/>
    </row>
    <row r="6" spans="1:10">
      <c r="A6" s="12"/>
      <c r="B6" s="13" t="s">
        <v>6</v>
      </c>
      <c r="C6" s="13"/>
      <c r="D6" s="13"/>
      <c r="E6" s="13"/>
      <c r="F6" s="13"/>
      <c r="G6" s="13"/>
      <c r="H6" s="13"/>
      <c r="I6" s="14"/>
    </row>
    <row r="7" spans="1:10">
      <c r="A7" s="15" t="s">
        <v>7</v>
      </c>
      <c r="B7" s="16"/>
      <c r="C7" s="17"/>
      <c r="D7" s="18" t="s">
        <v>8</v>
      </c>
      <c r="E7" s="19" t="s">
        <v>9</v>
      </c>
      <c r="F7" s="16"/>
      <c r="G7" s="16"/>
      <c r="H7" s="19" t="s">
        <v>10</v>
      </c>
      <c r="I7" s="20"/>
    </row>
    <row r="8" spans="1:10">
      <c r="A8" s="21"/>
      <c r="B8" s="22"/>
      <c r="C8" s="23"/>
      <c r="D8" s="24"/>
      <c r="E8" s="25" t="s">
        <v>11</v>
      </c>
      <c r="F8" s="25" t="s">
        <v>12</v>
      </c>
      <c r="G8" s="26" t="s">
        <v>13</v>
      </c>
      <c r="H8" s="26" t="s">
        <v>14</v>
      </c>
      <c r="I8" s="27" t="s">
        <v>15</v>
      </c>
    </row>
    <row r="9" spans="1:10">
      <c r="A9" s="28">
        <v>1</v>
      </c>
      <c r="B9" s="107" t="s">
        <v>74</v>
      </c>
      <c r="C9" s="108"/>
      <c r="D9" s="109" t="s">
        <v>77</v>
      </c>
      <c r="E9" s="110">
        <v>10</v>
      </c>
      <c r="F9" s="111">
        <v>10</v>
      </c>
      <c r="G9" s="111">
        <v>10</v>
      </c>
      <c r="H9" s="29">
        <f>F9-E9</f>
        <v>0</v>
      </c>
      <c r="I9" s="30">
        <f>IF(G9="",0,(G9-F9))</f>
        <v>0</v>
      </c>
    </row>
    <row r="10" spans="1:10">
      <c r="A10" s="31">
        <v>2</v>
      </c>
      <c r="B10" s="112" t="s">
        <v>75</v>
      </c>
      <c r="C10" s="113"/>
      <c r="D10" s="114" t="s">
        <v>77</v>
      </c>
      <c r="E10" s="115"/>
      <c r="F10" s="116">
        <v>20</v>
      </c>
      <c r="G10" s="116">
        <v>20</v>
      </c>
      <c r="H10" s="37">
        <f>F10-E10</f>
        <v>20</v>
      </c>
      <c r="I10" s="30">
        <f t="shared" ref="I10:I23" si="0">IF(G10="",0,(G10-F10))</f>
        <v>0</v>
      </c>
    </row>
    <row r="11" spans="1:10">
      <c r="A11" s="38">
        <v>3</v>
      </c>
      <c r="B11" s="112" t="s">
        <v>79</v>
      </c>
      <c r="C11" s="113"/>
      <c r="D11" s="117" t="s">
        <v>77</v>
      </c>
      <c r="E11" s="118"/>
      <c r="F11" s="116"/>
      <c r="G11" s="116">
        <v>30</v>
      </c>
      <c r="H11" s="37">
        <f t="shared" ref="H11:H23" si="1">F11-E11</f>
        <v>0</v>
      </c>
      <c r="I11" s="30">
        <f t="shared" si="0"/>
        <v>30</v>
      </c>
    </row>
    <row r="12" spans="1:10">
      <c r="A12" s="31">
        <v>4</v>
      </c>
      <c r="B12" s="112" t="s">
        <v>76</v>
      </c>
      <c r="C12" s="113"/>
      <c r="D12" s="114" t="s">
        <v>77</v>
      </c>
      <c r="E12" s="118"/>
      <c r="F12" s="116">
        <v>10.4</v>
      </c>
      <c r="G12" s="116">
        <v>0</v>
      </c>
      <c r="H12" s="37">
        <f t="shared" si="1"/>
        <v>10.4</v>
      </c>
      <c r="I12" s="30">
        <f t="shared" si="0"/>
        <v>-10.4</v>
      </c>
    </row>
    <row r="13" spans="1:10">
      <c r="A13" s="31">
        <v>5</v>
      </c>
      <c r="B13" s="112" t="s">
        <v>78</v>
      </c>
      <c r="C13" s="113"/>
      <c r="D13" s="114" t="s">
        <v>77</v>
      </c>
      <c r="E13" s="118"/>
      <c r="F13" s="116"/>
      <c r="G13" s="116">
        <v>10.039999999999999</v>
      </c>
      <c r="H13" s="37">
        <f t="shared" si="1"/>
        <v>0</v>
      </c>
      <c r="I13" s="30">
        <f t="shared" si="0"/>
        <v>10.039999999999999</v>
      </c>
    </row>
    <row r="14" spans="1:10">
      <c r="A14" s="38">
        <v>6</v>
      </c>
      <c r="B14" s="112" t="s">
        <v>80</v>
      </c>
      <c r="C14" s="113"/>
      <c r="D14" s="117" t="s">
        <v>77</v>
      </c>
      <c r="E14" s="118"/>
      <c r="F14" s="116"/>
      <c r="G14" s="116">
        <v>20.05</v>
      </c>
      <c r="H14" s="37">
        <f t="shared" si="1"/>
        <v>0</v>
      </c>
      <c r="I14" s="30">
        <f>IF(G14="",0,(G14-F14))</f>
        <v>20.05</v>
      </c>
    </row>
    <row r="15" spans="1:10">
      <c r="A15" s="31">
        <v>7</v>
      </c>
      <c r="B15" s="32"/>
      <c r="C15" s="33"/>
      <c r="D15" s="34"/>
      <c r="E15" s="39"/>
      <c r="F15" s="36"/>
      <c r="G15" s="36"/>
      <c r="H15" s="37">
        <f t="shared" si="1"/>
        <v>0</v>
      </c>
      <c r="I15" s="30">
        <f t="shared" si="0"/>
        <v>0</v>
      </c>
    </row>
    <row r="16" spans="1:10">
      <c r="A16" s="31">
        <v>8</v>
      </c>
      <c r="B16" s="32"/>
      <c r="C16" s="33"/>
      <c r="D16" s="34"/>
      <c r="E16" s="39"/>
      <c r="F16" s="36"/>
      <c r="G16" s="36"/>
      <c r="H16" s="37">
        <f t="shared" si="1"/>
        <v>0</v>
      </c>
      <c r="I16" s="30">
        <f>IF(G16="",0,(G16-F16))</f>
        <v>0</v>
      </c>
    </row>
    <row r="17" spans="1:9">
      <c r="A17" s="31">
        <v>9</v>
      </c>
      <c r="B17" s="32"/>
      <c r="C17" s="33"/>
      <c r="D17" s="34"/>
      <c r="E17" s="39"/>
      <c r="F17" s="36"/>
      <c r="G17" s="36"/>
      <c r="H17" s="37">
        <f t="shared" si="1"/>
        <v>0</v>
      </c>
      <c r="I17" s="30">
        <f t="shared" si="0"/>
        <v>0</v>
      </c>
    </row>
    <row r="18" spans="1:9">
      <c r="A18" s="40">
        <v>10</v>
      </c>
      <c r="B18" s="41"/>
      <c r="C18" s="42"/>
      <c r="D18" s="43"/>
      <c r="E18" s="39"/>
      <c r="F18" s="36"/>
      <c r="G18" s="44"/>
      <c r="H18" s="37">
        <f t="shared" si="1"/>
        <v>0</v>
      </c>
      <c r="I18" s="30">
        <f t="shared" si="0"/>
        <v>0</v>
      </c>
    </row>
    <row r="19" spans="1:9">
      <c r="A19" s="31">
        <v>11</v>
      </c>
      <c r="B19" s="45"/>
      <c r="C19" s="45"/>
      <c r="D19" s="34"/>
      <c r="E19" s="35"/>
      <c r="F19" s="36"/>
      <c r="G19" s="46"/>
      <c r="H19" s="37">
        <f t="shared" si="1"/>
        <v>0</v>
      </c>
      <c r="I19" s="30">
        <f t="shared" si="0"/>
        <v>0</v>
      </c>
    </row>
    <row r="20" spans="1:9">
      <c r="A20" s="31">
        <v>12</v>
      </c>
      <c r="B20" s="45"/>
      <c r="C20" s="45"/>
      <c r="D20" s="34"/>
      <c r="E20" s="35"/>
      <c r="F20" s="36"/>
      <c r="G20" s="46"/>
      <c r="H20" s="37">
        <f t="shared" si="1"/>
        <v>0</v>
      </c>
      <c r="I20" s="30">
        <f t="shared" si="0"/>
        <v>0</v>
      </c>
    </row>
    <row r="21" spans="1:9">
      <c r="A21" s="31">
        <v>13</v>
      </c>
      <c r="B21" s="45"/>
      <c r="C21" s="45"/>
      <c r="D21" s="34"/>
      <c r="E21" s="35"/>
      <c r="F21" s="36"/>
      <c r="G21" s="46"/>
      <c r="H21" s="37">
        <f t="shared" si="1"/>
        <v>0</v>
      </c>
      <c r="I21" s="30">
        <f t="shared" si="0"/>
        <v>0</v>
      </c>
    </row>
    <row r="22" spans="1:9">
      <c r="A22" s="31">
        <v>14</v>
      </c>
      <c r="B22" s="45"/>
      <c r="C22" s="45"/>
      <c r="D22" s="34"/>
      <c r="E22" s="35"/>
      <c r="F22" s="36"/>
      <c r="G22" s="46"/>
      <c r="H22" s="37">
        <f t="shared" si="1"/>
        <v>0</v>
      </c>
      <c r="I22" s="30">
        <f t="shared" si="0"/>
        <v>0</v>
      </c>
    </row>
    <row r="23" spans="1:9">
      <c r="A23" s="31">
        <v>15</v>
      </c>
      <c r="B23" s="45"/>
      <c r="C23" s="45"/>
      <c r="D23" s="34"/>
      <c r="E23" s="35"/>
      <c r="F23" s="36"/>
      <c r="G23" s="46"/>
      <c r="H23" s="37">
        <f t="shared" si="1"/>
        <v>0</v>
      </c>
      <c r="I23" s="47">
        <f t="shared" si="0"/>
        <v>0</v>
      </c>
    </row>
    <row r="24" spans="1:9" ht="14.45" customHeight="1">
      <c r="A24" s="48" t="s">
        <v>16</v>
      </c>
      <c r="B24" s="49"/>
      <c r="C24" s="49"/>
      <c r="D24" s="50"/>
      <c r="E24" s="51" t="s">
        <v>17</v>
      </c>
      <c r="F24" s="52" t="s">
        <v>18</v>
      </c>
      <c r="G24" s="53" t="s">
        <v>19</v>
      </c>
      <c r="H24" s="52" t="s">
        <v>20</v>
      </c>
      <c r="I24" s="54" t="s">
        <v>21</v>
      </c>
    </row>
    <row r="25" spans="1:9" s="61" customFormat="1" ht="16.5" customHeight="1" thickBot="1">
      <c r="A25" s="55"/>
      <c r="B25" s="56"/>
      <c r="C25" s="56"/>
      <c r="D25" s="57"/>
      <c r="E25" s="58">
        <f>ROUNDDOWN(SUM(E9:E23),0)</f>
        <v>10</v>
      </c>
      <c r="F25" s="58">
        <f>ROUNDDOWN(SUM(F9:F23),0)</f>
        <v>40</v>
      </c>
      <c r="G25" s="59">
        <f>IF(SUM(G9:G23)=0,"",ROUNDDOWN(SUM(G9:G23),0))</f>
        <v>90</v>
      </c>
      <c r="H25" s="59">
        <f>F25-E25</f>
        <v>30</v>
      </c>
      <c r="I25" s="60">
        <f>IF(G25="",0,(G25-F25))</f>
        <v>50</v>
      </c>
    </row>
    <row r="26" spans="1:9" ht="4.3499999999999996" customHeight="1" thickBot="1">
      <c r="I26" s="62"/>
    </row>
    <row r="27" spans="1:9" ht="16.5" customHeight="1" thickTop="1" thickBot="1">
      <c r="A27" s="63"/>
      <c r="B27" s="63"/>
      <c r="C27" s="63"/>
      <c r="D27" s="63"/>
      <c r="E27" s="62"/>
      <c r="F27" s="62"/>
      <c r="G27" s="62"/>
      <c r="H27" s="64" t="s">
        <v>22</v>
      </c>
      <c r="I27" s="65">
        <f>(H25+I25)*750</f>
        <v>60000</v>
      </c>
    </row>
    <row r="28" spans="1:9" ht="13.5" customHeight="1" thickTop="1">
      <c r="A28" s="63"/>
      <c r="B28" s="63"/>
      <c r="C28" s="63"/>
      <c r="D28" s="63"/>
      <c r="E28" s="62"/>
      <c r="F28" s="62"/>
      <c r="G28" s="62"/>
      <c r="H28" s="66" t="s">
        <v>23</v>
      </c>
      <c r="I28" s="66"/>
    </row>
    <row r="29" spans="1:9" ht="11.1" customHeight="1">
      <c r="A29" s="67" t="s">
        <v>24</v>
      </c>
      <c r="B29" s="68" t="s">
        <v>25</v>
      </c>
      <c r="C29" s="63"/>
      <c r="D29" s="63"/>
      <c r="E29" s="62"/>
      <c r="F29" s="62"/>
      <c r="G29" s="62"/>
      <c r="H29" s="62"/>
      <c r="I29" s="62"/>
    </row>
    <row r="30" spans="1:9" ht="11.1" customHeight="1">
      <c r="A30" s="67"/>
      <c r="B30" s="68" t="s">
        <v>26</v>
      </c>
      <c r="C30" s="63"/>
      <c r="D30" s="63"/>
      <c r="E30" s="62"/>
      <c r="F30" s="62"/>
      <c r="G30" s="62"/>
      <c r="H30" s="62"/>
      <c r="I30" s="62"/>
    </row>
    <row r="31" spans="1:9" ht="11.1" customHeight="1">
      <c r="A31" s="69"/>
      <c r="B31" s="68" t="s">
        <v>27</v>
      </c>
      <c r="C31" s="63"/>
      <c r="D31" s="63"/>
      <c r="E31" s="62"/>
      <c r="F31" s="62"/>
      <c r="G31" s="62"/>
    </row>
    <row r="32" spans="1:9" ht="11.1" customHeight="1">
      <c r="A32" s="69"/>
      <c r="B32" s="68" t="s">
        <v>28</v>
      </c>
      <c r="C32" s="63"/>
      <c r="D32" s="63"/>
      <c r="E32" s="62"/>
      <c r="F32" s="62"/>
      <c r="G32" s="62"/>
    </row>
    <row r="33" spans="1:11" ht="11.1" customHeight="1">
      <c r="A33" s="69"/>
      <c r="B33" s="68" t="s">
        <v>29</v>
      </c>
      <c r="C33" s="63"/>
      <c r="D33" s="63"/>
      <c r="E33" s="62"/>
      <c r="F33" s="62"/>
      <c r="G33" s="62"/>
    </row>
    <row r="34" spans="1:11" ht="12.4" customHeight="1">
      <c r="A34" s="69"/>
      <c r="B34" s="70" t="s">
        <v>30</v>
      </c>
      <c r="C34" s="63"/>
      <c r="D34" s="63"/>
      <c r="E34" s="62"/>
      <c r="F34" s="62"/>
      <c r="G34" s="62"/>
    </row>
    <row r="35" spans="1:11" ht="12.4" customHeight="1">
      <c r="A35" s="69"/>
      <c r="B35" s="70" t="s">
        <v>31</v>
      </c>
      <c r="C35" s="63"/>
      <c r="D35" s="63"/>
      <c r="E35" s="62"/>
      <c r="F35" s="62"/>
      <c r="G35" s="62"/>
    </row>
    <row r="36" spans="1:11" ht="11.1" customHeight="1">
      <c r="A36" s="71" t="s">
        <v>32</v>
      </c>
      <c r="B36" s="72" t="s">
        <v>33</v>
      </c>
      <c r="C36" s="73"/>
      <c r="D36" s="73"/>
      <c r="E36" s="73"/>
      <c r="F36" s="73"/>
      <c r="G36" s="73"/>
      <c r="H36" s="73"/>
      <c r="I36" s="74"/>
      <c r="J36" s="75"/>
      <c r="K36" s="75"/>
    </row>
    <row r="37" spans="1:11" ht="11.1" customHeight="1">
      <c r="A37" s="67" t="s">
        <v>34</v>
      </c>
      <c r="B37" s="68" t="s">
        <v>35</v>
      </c>
      <c r="C37" s="63"/>
      <c r="D37" s="63"/>
      <c r="E37" s="62"/>
      <c r="F37" s="62"/>
      <c r="G37" s="62"/>
    </row>
    <row r="38" spans="1:11" ht="10.5" customHeight="1">
      <c r="A38" s="71"/>
      <c r="B38" s="76"/>
      <c r="C38" s="73"/>
      <c r="D38" s="73"/>
      <c r="E38" s="73"/>
      <c r="F38" s="73"/>
      <c r="G38" s="73"/>
      <c r="H38" s="73"/>
      <c r="I38" s="74"/>
      <c r="J38" s="75"/>
      <c r="K38" s="75"/>
    </row>
    <row r="39" spans="1:11" ht="19.5">
      <c r="A39" s="77" t="s">
        <v>36</v>
      </c>
      <c r="B39" s="62"/>
      <c r="C39" s="78"/>
      <c r="D39" s="79"/>
      <c r="E39" s="80"/>
      <c r="F39" s="81"/>
      <c r="G39" s="81"/>
      <c r="H39" s="81"/>
      <c r="I39" s="81"/>
    </row>
    <row r="40" spans="1:11" ht="20.65" customHeight="1">
      <c r="A40" s="4"/>
      <c r="B40" s="82"/>
      <c r="C40" s="83"/>
      <c r="D40" s="84" t="s">
        <v>37</v>
      </c>
      <c r="E40" s="85"/>
      <c r="F40" s="86"/>
      <c r="G40" s="87" t="s">
        <v>38</v>
      </c>
      <c r="H40" s="88"/>
      <c r="I40" s="89"/>
    </row>
    <row r="41" spans="1:11" ht="17.649999999999999" customHeight="1">
      <c r="B41" s="90"/>
      <c r="C41" s="91"/>
      <c r="D41" s="5" t="s">
        <v>39</v>
      </c>
      <c r="E41" s="92" t="s">
        <v>40</v>
      </c>
      <c r="F41" s="93" t="s">
        <v>41</v>
      </c>
      <c r="G41" s="94"/>
      <c r="H41" s="95"/>
      <c r="I41" s="96"/>
    </row>
    <row r="42" spans="1:11" ht="18.75" hidden="1" customHeight="1">
      <c r="B42" s="97" t="s">
        <v>42</v>
      </c>
      <c r="C42" s="97"/>
      <c r="D42" s="97"/>
      <c r="E42" s="98"/>
      <c r="F42" s="98"/>
      <c r="G42" s="97"/>
      <c r="H42" s="97"/>
      <c r="I42" s="97"/>
    </row>
    <row r="43" spans="1:11" hidden="1">
      <c r="B43" s="97" t="s">
        <v>43</v>
      </c>
      <c r="C43" s="97"/>
      <c r="D43" s="97"/>
      <c r="E43" s="98"/>
      <c r="F43" s="98"/>
      <c r="G43" s="97"/>
      <c r="H43" s="97"/>
      <c r="I43" s="97"/>
    </row>
    <row r="44" spans="1:11" hidden="1">
      <c r="B44" s="97" t="s">
        <v>44</v>
      </c>
      <c r="C44" s="97"/>
      <c r="D44" s="97"/>
      <c r="E44" s="98"/>
      <c r="F44" s="98"/>
      <c r="G44" s="97"/>
      <c r="H44" s="97"/>
      <c r="I44" s="97"/>
    </row>
    <row r="45" spans="1:11" hidden="1">
      <c r="B45" s="97" t="s">
        <v>45</v>
      </c>
      <c r="C45" s="97"/>
      <c r="D45" s="97"/>
      <c r="E45" s="98"/>
      <c r="F45" s="98"/>
      <c r="G45" s="97"/>
      <c r="H45" s="97"/>
      <c r="I45" s="97"/>
    </row>
    <row r="46" spans="1:11" hidden="1">
      <c r="B46" s="97" t="s">
        <v>46</v>
      </c>
      <c r="C46" s="97"/>
      <c r="D46" s="97"/>
      <c r="E46" s="98"/>
      <c r="F46" s="98"/>
      <c r="G46" s="97"/>
      <c r="H46" s="97"/>
      <c r="I46" s="97"/>
    </row>
    <row r="47" spans="1:11" hidden="1">
      <c r="B47" s="97" t="s">
        <v>47</v>
      </c>
      <c r="C47" s="97"/>
      <c r="D47" s="97"/>
      <c r="E47" s="98"/>
      <c r="F47" s="98"/>
      <c r="G47" s="97"/>
      <c r="H47" s="97"/>
      <c r="I47" s="97"/>
    </row>
    <row r="48" spans="1:11" hidden="1">
      <c r="B48" s="97" t="s">
        <v>48</v>
      </c>
      <c r="C48" s="97"/>
      <c r="D48" s="97"/>
      <c r="E48" s="98"/>
      <c r="F48" s="98"/>
      <c r="G48" s="97"/>
      <c r="H48" s="97"/>
      <c r="I48" s="97"/>
    </row>
    <row r="49" spans="2:9" hidden="1">
      <c r="B49" s="97" t="s">
        <v>49</v>
      </c>
      <c r="C49" s="97"/>
      <c r="D49" s="97"/>
      <c r="E49" s="98"/>
      <c r="F49" s="98"/>
      <c r="G49" s="97"/>
      <c r="H49" s="97"/>
      <c r="I49" s="97"/>
    </row>
    <row r="50" spans="2:9" hidden="1">
      <c r="B50" s="97" t="s">
        <v>50</v>
      </c>
      <c r="C50" s="97"/>
      <c r="D50" s="97"/>
      <c r="E50" s="98"/>
      <c r="F50" s="98"/>
      <c r="G50" s="97"/>
      <c r="H50" s="97"/>
      <c r="I50" s="97"/>
    </row>
    <row r="51" spans="2:9" hidden="1">
      <c r="B51" s="97" t="s">
        <v>51</v>
      </c>
      <c r="C51" s="97"/>
      <c r="D51" s="97"/>
      <c r="E51" s="98"/>
      <c r="F51" s="98"/>
      <c r="G51" s="97"/>
      <c r="H51" s="97"/>
      <c r="I51" s="97"/>
    </row>
    <row r="52" spans="2:9" hidden="1">
      <c r="B52" s="97" t="s">
        <v>52</v>
      </c>
      <c r="C52" s="97"/>
      <c r="D52" s="97"/>
      <c r="E52" s="98"/>
      <c r="F52" s="98"/>
      <c r="G52" s="97"/>
      <c r="H52" s="97"/>
      <c r="I52" s="97"/>
    </row>
    <row r="53" spans="2:9" hidden="1">
      <c r="B53" s="97" t="s">
        <v>53</v>
      </c>
      <c r="C53" s="97"/>
      <c r="D53" s="97"/>
      <c r="E53" s="98"/>
      <c r="F53" s="98"/>
      <c r="G53" s="97"/>
      <c r="H53" s="97"/>
      <c r="I53" s="97"/>
    </row>
    <row r="54" spans="2:9" hidden="1">
      <c r="B54" s="97" t="s">
        <v>54</v>
      </c>
      <c r="C54" s="97"/>
      <c r="D54" s="97"/>
      <c r="E54" s="98"/>
      <c r="F54" s="98"/>
      <c r="G54" s="97"/>
      <c r="H54" s="97"/>
      <c r="I54" s="97"/>
    </row>
    <row r="55" spans="2:9" hidden="1">
      <c r="B55" s="97" t="s">
        <v>55</v>
      </c>
      <c r="C55" s="97"/>
      <c r="D55" s="97"/>
      <c r="E55" s="98"/>
      <c r="F55" s="98"/>
      <c r="G55" s="97"/>
      <c r="H55" s="97"/>
      <c r="I55" s="97"/>
    </row>
    <row r="56" spans="2:9" hidden="1">
      <c r="B56" s="97" t="s">
        <v>56</v>
      </c>
      <c r="C56" s="97"/>
      <c r="D56" s="97"/>
      <c r="E56" s="98"/>
      <c r="F56" s="98"/>
      <c r="G56" s="97"/>
      <c r="H56" s="97"/>
      <c r="I56" s="97"/>
    </row>
    <row r="57" spans="2:9" hidden="1">
      <c r="B57" s="97" t="s">
        <v>57</v>
      </c>
      <c r="C57" s="97"/>
      <c r="D57" s="97"/>
      <c r="E57" s="98"/>
      <c r="F57" s="98"/>
      <c r="G57" s="97"/>
      <c r="H57" s="97"/>
      <c r="I57" s="97"/>
    </row>
    <row r="58" spans="2:9" hidden="1">
      <c r="B58" s="97" t="s">
        <v>58</v>
      </c>
      <c r="C58" s="97"/>
      <c r="D58" s="97"/>
      <c r="E58" s="98"/>
      <c r="F58" s="98"/>
      <c r="G58" s="97"/>
      <c r="H58" s="97"/>
      <c r="I58" s="97"/>
    </row>
    <row r="59" spans="2:9" hidden="1">
      <c r="B59" s="97" t="s">
        <v>59</v>
      </c>
      <c r="C59" s="97"/>
      <c r="D59" s="97"/>
      <c r="E59" s="98"/>
      <c r="F59" s="98"/>
      <c r="G59" s="97"/>
      <c r="H59" s="97"/>
      <c r="I59" s="97"/>
    </row>
    <row r="60" spans="2:9" hidden="1">
      <c r="B60" s="97" t="s">
        <v>60</v>
      </c>
      <c r="C60" s="97"/>
      <c r="D60" s="97"/>
      <c r="E60" s="98"/>
      <c r="F60" s="98"/>
      <c r="G60" s="97"/>
      <c r="H60" s="97"/>
      <c r="I60" s="97"/>
    </row>
    <row r="61" spans="2:9" hidden="1">
      <c r="B61" s="97" t="s">
        <v>61</v>
      </c>
      <c r="C61" s="97"/>
      <c r="D61" s="97"/>
      <c r="E61" s="98"/>
      <c r="F61" s="98"/>
      <c r="G61" s="97"/>
      <c r="H61" s="97"/>
      <c r="I61" s="97"/>
    </row>
    <row r="62" spans="2:9" hidden="1">
      <c r="B62" s="97" t="s">
        <v>62</v>
      </c>
      <c r="C62" s="97"/>
      <c r="D62" s="97"/>
      <c r="E62" s="98"/>
      <c r="F62" s="98"/>
      <c r="G62" s="97"/>
      <c r="H62" s="97"/>
      <c r="I62" s="97"/>
    </row>
    <row r="63" spans="2:9" hidden="1">
      <c r="B63" s="97" t="s">
        <v>63</v>
      </c>
      <c r="C63" s="97"/>
      <c r="D63" s="97"/>
      <c r="E63" s="98"/>
      <c r="F63" s="98"/>
      <c r="G63" s="97"/>
      <c r="H63" s="97"/>
      <c r="I63" s="97"/>
    </row>
    <row r="64" spans="2:9" hidden="1">
      <c r="B64" s="97" t="s">
        <v>64</v>
      </c>
      <c r="C64" s="97"/>
      <c r="D64" s="97"/>
      <c r="E64" s="98"/>
      <c r="F64" s="98"/>
      <c r="G64" s="97"/>
      <c r="H64" s="97"/>
      <c r="I64" s="97"/>
    </row>
    <row r="65" spans="2:9" hidden="1">
      <c r="B65" s="97" t="s">
        <v>65</v>
      </c>
      <c r="C65" s="97"/>
      <c r="D65" s="97"/>
      <c r="E65" s="98"/>
      <c r="F65" s="98"/>
      <c r="G65" s="97"/>
      <c r="H65" s="97"/>
      <c r="I65" s="97"/>
    </row>
    <row r="66" spans="2:9" hidden="1">
      <c r="B66" s="97" t="s">
        <v>66</v>
      </c>
      <c r="C66" s="97"/>
      <c r="D66" s="97"/>
      <c r="E66" s="98"/>
      <c r="F66" s="98"/>
      <c r="G66" s="97"/>
      <c r="H66" s="97"/>
      <c r="I66" s="97"/>
    </row>
    <row r="67" spans="2:9" hidden="1">
      <c r="B67" s="97" t="s">
        <v>67</v>
      </c>
      <c r="C67" s="97"/>
      <c r="D67" s="97"/>
      <c r="E67" s="98"/>
      <c r="F67" s="98"/>
      <c r="G67" s="97"/>
      <c r="H67" s="97"/>
      <c r="I67" s="97"/>
    </row>
    <row r="68" spans="2:9" hidden="1">
      <c r="B68" s="97" t="s">
        <v>68</v>
      </c>
      <c r="C68" s="97"/>
      <c r="D68" s="97"/>
      <c r="E68" s="98"/>
      <c r="F68" s="98"/>
      <c r="G68" s="97"/>
      <c r="H68" s="97"/>
      <c r="I68" s="97"/>
    </row>
    <row r="69" spans="2:9" hidden="1">
      <c r="B69" s="97" t="s">
        <v>69</v>
      </c>
      <c r="C69" s="97"/>
      <c r="D69" s="97"/>
      <c r="E69" s="98"/>
      <c r="F69" s="98"/>
      <c r="G69" s="97"/>
      <c r="H69" s="97"/>
      <c r="I69" s="97"/>
    </row>
    <row r="70" spans="2:9" hidden="1">
      <c r="B70" s="97" t="s">
        <v>70</v>
      </c>
      <c r="C70" s="97"/>
      <c r="D70" s="97"/>
      <c r="E70" s="98"/>
      <c r="F70" s="98"/>
      <c r="G70" s="97"/>
      <c r="H70" s="97"/>
      <c r="I70" s="97"/>
    </row>
    <row r="71" spans="2:9" ht="23.1" customHeight="1">
      <c r="B71" s="84" t="s">
        <v>42</v>
      </c>
      <c r="C71" s="86"/>
      <c r="D71" s="119">
        <v>500</v>
      </c>
      <c r="E71" s="123">
        <v>2000</v>
      </c>
      <c r="F71" s="123">
        <v>4000</v>
      </c>
      <c r="G71" s="120" t="s">
        <v>81</v>
      </c>
      <c r="H71" s="121"/>
      <c r="I71" s="122"/>
    </row>
    <row r="72" spans="2:9" ht="23.1" customHeight="1">
      <c r="B72" s="84" t="s">
        <v>71</v>
      </c>
      <c r="C72" s="86"/>
      <c r="D72" s="99"/>
      <c r="E72" s="100"/>
      <c r="F72" s="100"/>
      <c r="G72" s="101"/>
      <c r="H72" s="102"/>
      <c r="I72" s="103"/>
    </row>
  </sheetData>
  <mergeCells count="26">
    <mergeCell ref="G40:I41"/>
    <mergeCell ref="B71:C71"/>
    <mergeCell ref="G71:I71"/>
    <mergeCell ref="B72:C72"/>
    <mergeCell ref="G72:I72"/>
    <mergeCell ref="B15:C15"/>
    <mergeCell ref="B16:C16"/>
    <mergeCell ref="B17:C17"/>
    <mergeCell ref="B18:C18"/>
    <mergeCell ref="A24:D25"/>
    <mergeCell ref="B40:C41"/>
    <mergeCell ref="D40:F40"/>
    <mergeCell ref="B9:C9"/>
    <mergeCell ref="B10:C10"/>
    <mergeCell ref="B11:C11"/>
    <mergeCell ref="B12:C12"/>
    <mergeCell ref="B13:C13"/>
    <mergeCell ref="B14:C14"/>
    <mergeCell ref="A2:I2"/>
    <mergeCell ref="A5:B5"/>
    <mergeCell ref="C5:D5"/>
    <mergeCell ref="B6:I6"/>
    <mergeCell ref="A7:C8"/>
    <mergeCell ref="D7:D8"/>
    <mergeCell ref="E7:G7"/>
    <mergeCell ref="H7:I7"/>
  </mergeCells>
  <phoneticPr fontId="2"/>
  <dataValidations count="2">
    <dataValidation type="decimal" allowBlank="1" showInputMessage="1" showErrorMessage="1" sqref="H9:H23" xr:uid="{0199540E-012E-4513-80FC-0DC683050CD8}">
      <formula1>0</formula1>
      <formula2>100</formula2>
    </dataValidation>
    <dataValidation type="list" allowBlank="1" showInputMessage="1" showErrorMessage="1" sqref="I4:I5" xr:uid="{B464FC77-C1D0-4879-8C82-C568D3EC734E}">
      <formula1>$B$42:$B$71</formula1>
    </dataValidation>
  </dataValidations>
  <printOptions horizontalCentered="1"/>
  <pageMargins left="0.55118110236220474" right="0.31496062992125984" top="0.74803149606299213" bottom="0.35433070866141736" header="0.51181102362204722" footer="0.31496062992125984"/>
  <pageSetup paperSize="9" scale="9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〇別紙様式２（農業者・計画）記載例</vt:lpstr>
      <vt:lpstr>'〇別紙様式２（農業者・計画）記載例'!Print_Area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石塚 直人</dc:creator>
  <cp:lastModifiedBy>石塚 直人</cp:lastModifiedBy>
  <cp:lastPrinted>2025-11-10T00:40:29Z</cp:lastPrinted>
  <dcterms:created xsi:type="dcterms:W3CDTF">2025-11-10T00:05:49Z</dcterms:created>
  <dcterms:modified xsi:type="dcterms:W3CDTF">2025-11-10T00:43:36Z</dcterms:modified>
</cp:coreProperties>
</file>